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4BABDDD-BF7F-4B19-AFBB-FB057E840F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Question 1" sheetId="1" r:id="rId1"/>
    <sheet name="Question 2" sheetId="2" r:id="rId2"/>
    <sheet name="Question 3" sheetId="3" r:id="rId3"/>
    <sheet name="Question 4" sheetId="4" r:id="rId4"/>
    <sheet name=" Question 5,6,7,8" sheetId="5" r:id="rId5"/>
    <sheet name=" Question 9&amp;10" sheetId="6" r:id="rId6"/>
  </sheets>
  <definedNames>
    <definedName name="_xlchart.v1.0" hidden="1">'Question 1'!$A$2:$A$6</definedName>
    <definedName name="_xlchart.v1.1" hidden="1">'Question 1'!$B$1</definedName>
    <definedName name="_xlchart.v1.2" hidden="1">'Question 1'!$B$2:$B$6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3" l="1"/>
  <c r="F7" i="3"/>
  <c r="F3" i="3"/>
  <c r="F4" i="3"/>
  <c r="F5" i="3"/>
  <c r="F6" i="3"/>
  <c r="F2" i="3"/>
  <c r="E6" i="3"/>
  <c r="E5" i="3"/>
  <c r="E4" i="3"/>
  <c r="E3" i="3"/>
  <c r="E2" i="3"/>
  <c r="D8" i="3"/>
  <c r="B7" i="3"/>
  <c r="D7" i="3"/>
  <c r="D3" i="3"/>
  <c r="D4" i="3"/>
  <c r="D5" i="3"/>
  <c r="D6" i="3"/>
  <c r="D2" i="3"/>
  <c r="D6" i="2" l="1"/>
  <c r="D5" i="2"/>
  <c r="D4" i="2"/>
  <c r="C4" i="2"/>
  <c r="B4" i="2"/>
  <c r="B6" i="2"/>
  <c r="C5" i="2"/>
  <c r="B3" i="2"/>
  <c r="C3" i="2"/>
  <c r="B2" i="2"/>
  <c r="B8" i="1" l="1"/>
  <c r="C3" i="1" s="1"/>
  <c r="C5" i="1" l="1"/>
  <c r="C4" i="1"/>
  <c r="C2" i="1"/>
  <c r="E2" i="1" s="1"/>
  <c r="E3" i="1" s="1"/>
  <c r="C6" i="1"/>
  <c r="E4" i="1" l="1"/>
  <c r="E5" i="1" s="1"/>
  <c r="E6" i="1" s="1"/>
</calcChain>
</file>

<file path=xl/sharedStrings.xml><?xml version="1.0" encoding="utf-8"?>
<sst xmlns="http://schemas.openxmlformats.org/spreadsheetml/2006/main" count="44" uniqueCount="35">
  <si>
    <t>17-24</t>
  </si>
  <si>
    <t>25-32</t>
  </si>
  <si>
    <t>33-40</t>
  </si>
  <si>
    <t>1-8</t>
  </si>
  <si>
    <t>9-16</t>
  </si>
  <si>
    <t>Relative Frequency</t>
  </si>
  <si>
    <t>Cumulative relative frequency</t>
  </si>
  <si>
    <t>frequency</t>
  </si>
  <si>
    <t>Distance</t>
  </si>
  <si>
    <t>TOTAL</t>
  </si>
  <si>
    <t>Score Range</t>
  </si>
  <si>
    <t>Frequency</t>
  </si>
  <si>
    <t>Cumulative Relative Frequency</t>
  </si>
  <si>
    <t>Very anxious</t>
  </si>
  <si>
    <t>Anxious</t>
  </si>
  <si>
    <t>Mildly anxious</t>
  </si>
  <si>
    <t>Generally relaxed</t>
  </si>
  <si>
    <t>Very relaxed</t>
  </si>
  <si>
    <t>0-2</t>
  </si>
  <si>
    <t>2-4</t>
  </si>
  <si>
    <t>4-6</t>
  </si>
  <si>
    <t>6-8</t>
  </si>
  <si>
    <t>8-10</t>
  </si>
  <si>
    <t>Mid-point (X)</t>
  </si>
  <si>
    <t>Fx</t>
  </si>
  <si>
    <t>Total</t>
  </si>
  <si>
    <t>Mean</t>
  </si>
  <si>
    <t>deviation</t>
  </si>
  <si>
    <t>D2</t>
  </si>
  <si>
    <t>Frequency (F)</t>
  </si>
  <si>
    <t>Gender\Grade</t>
  </si>
  <si>
    <t>C</t>
  </si>
  <si>
    <r>
      <t>Not C or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 xml:space="preserve"> </t>
    </r>
  </si>
  <si>
    <t>Female (F)</t>
  </si>
  <si>
    <t>Male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</si>
</sst>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16" fontId="1" fillId="0" borderId="0" xfId="0" quotePrefix="1" applyNumberFormat="1" applyFont="1" applyAlignment="1">
      <alignment vertical="center"/>
    </xf>
    <xf numFmtId="17" fontId="1" fillId="0" borderId="0" xfId="0" quotePrefix="1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0" fillId="0" borderId="0" xfId="0" quotePrefix="1"/>
    <xf numFmtId="16" fontId="0" fillId="0" borderId="0" xfId="0" quotePrefix="1" applyNumberFormat="1"/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polygon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'Question 1'!$B$1</c:f>
              <c:strCache>
                <c:ptCount val="1"/>
                <c:pt idx="0">
                  <c:v>frequency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'Question 1'!$A$2:$A$6</c:f>
              <c:strCache>
                <c:ptCount val="5"/>
                <c:pt idx="0">
                  <c:v>1-8</c:v>
                </c:pt>
                <c:pt idx="1">
                  <c:v>9-16</c:v>
                </c:pt>
                <c:pt idx="2">
                  <c:v>17-24</c:v>
                </c:pt>
                <c:pt idx="3">
                  <c:v>25-32</c:v>
                </c:pt>
                <c:pt idx="4">
                  <c:v>33-40</c:v>
                </c:pt>
              </c:strCache>
            </c:strRef>
          </c:cat>
          <c:val>
            <c:numRef>
              <c:f>'Question 1'!$B$2:$B$6</c:f>
              <c:numCache>
                <c:formatCode>General</c:formatCode>
                <c:ptCount val="5"/>
                <c:pt idx="0">
                  <c:v>20</c:v>
                </c:pt>
                <c:pt idx="1">
                  <c:v>18</c:v>
                </c:pt>
                <c:pt idx="2">
                  <c:v>10</c:v>
                </c:pt>
                <c:pt idx="3">
                  <c:v>6</c:v>
                </c:pt>
                <c:pt idx="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FF-45D5-BE19-F7669E84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5462448"/>
        <c:axId val="39601536"/>
      </c:lineChart>
      <c:catAx>
        <c:axId val="2045462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Distance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39601536"/>
        <c:crosses val="autoZero"/>
        <c:auto val="1"/>
        <c:lblAlgn val="ctr"/>
        <c:lblOffset val="100"/>
        <c:noMultiLvlLbl val="0"/>
      </c:catAx>
      <c:valAx>
        <c:axId val="3960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204546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Ogive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>
        <c:manualLayout>
          <c:layoutTarget val="inner"/>
          <c:xMode val="edge"/>
          <c:yMode val="edge"/>
          <c:x val="0.14292533472226479"/>
          <c:y val="0.14116907261592301"/>
          <c:w val="0.81263008466354147"/>
          <c:h val="0.62829505686789155"/>
        </c:manualLayout>
      </c:layout>
      <c:lineChart>
        <c:grouping val="standard"/>
        <c:varyColors val="0"/>
        <c:ser>
          <c:idx val="0"/>
          <c:order val="0"/>
          <c:tx>
            <c:strRef>
              <c:f>'Question 1'!$E$1</c:f>
              <c:strCache>
                <c:ptCount val="1"/>
                <c:pt idx="0">
                  <c:v>Cumulative relative frequency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'Question 1'!$D$2:$D$6</c:f>
              <c:strCache>
                <c:ptCount val="5"/>
                <c:pt idx="0">
                  <c:v>1-8</c:v>
                </c:pt>
                <c:pt idx="1">
                  <c:v>9-16</c:v>
                </c:pt>
                <c:pt idx="2">
                  <c:v>17-24</c:v>
                </c:pt>
                <c:pt idx="3">
                  <c:v>25-32</c:v>
                </c:pt>
                <c:pt idx="4">
                  <c:v>33-40</c:v>
                </c:pt>
              </c:strCache>
            </c:strRef>
          </c:cat>
          <c:val>
            <c:numRef>
              <c:f>'Question 1'!$E$2:$E$6</c:f>
              <c:numCache>
                <c:formatCode>General</c:formatCode>
                <c:ptCount val="5"/>
                <c:pt idx="0">
                  <c:v>0.33333333333333331</c:v>
                </c:pt>
                <c:pt idx="1">
                  <c:v>0.6333333333333333</c:v>
                </c:pt>
                <c:pt idx="2">
                  <c:v>0.79999999999999993</c:v>
                </c:pt>
                <c:pt idx="3">
                  <c:v>0.89999999999999991</c:v>
                </c:pt>
                <c:pt idx="4">
                  <c:v>0.99999999999999989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89-4DD8-B34D-F0D524AA4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06480"/>
        <c:axId val="39616512"/>
      </c:lineChart>
      <c:catAx>
        <c:axId val="403064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Class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39616512"/>
        <c:crosses val="autoZero"/>
        <c:auto val="1"/>
        <c:lblAlgn val="ctr"/>
        <c:lblOffset val="100"/>
        <c:noMultiLvlLbl val="0"/>
      </c:catAx>
      <c:valAx>
        <c:axId val="39616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0306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Distance-Frequency histogram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Distance-Frequency histogram</a:t>
          </a:r>
        </a:p>
      </cx:txPr>
    </cx:title>
    <cx:plotArea>
      <cx:plotAreaRegion>
        <cx:series layoutId="clusteredColumn" uniqueId="{7E1BF939-02A6-42AA-83CA-BF65AD490017}">
          <cx:tx>
            <cx:txData>
              <cx:f>_xlchart.v1.1</cx:f>
              <cx:v>frequency</cx:v>
            </cx:txData>
          </cx:tx>
          <cx:dataId val="0"/>
          <cx:layoutPr>
            <cx:aggregation/>
          </cx:layoutPr>
          <cx:axisId val="1"/>
        </cx:series>
        <cx:series layoutId="paretoLine" ownerIdx="0" uniqueId="{A789981D-FF8C-4670-8A9D-A1AA0022944C}">
          <cx:axisId val="2"/>
        </cx:series>
      </cx:plotAreaRegion>
      <cx:axis id="0">
        <cx:catScaling gapWidth="0"/>
        <cx:title>
          <cx:tx>
            <cx:txData>
              <cx:v>Distance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Distance</a:t>
              </a:r>
            </a:p>
          </cx:txPr>
        </cx:title>
        <cx:tickLabels/>
      </cx:axis>
      <cx:axis id="1">
        <cx:valScaling/>
        <cx:title>
          <cx:tx>
            <cx:txData>
              <cx:v>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Frequency</a:t>
              </a:r>
            </a:p>
          </cx:txPr>
        </cx:title>
        <cx:majorGridlines/>
        <cx:tickLabels/>
      </cx:axis>
      <cx:axis id="2">
        <cx:valScaling max="1" min="0"/>
        <cx:title>
          <cx:tx>
            <cx:txData>
              <cx:v>Percentage Frequency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Percentage Frequency</a:t>
              </a:r>
            </a:p>
          </cx:txPr>
        </cx:title>
        <cx:units unit="percentage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3</xdr:row>
      <xdr:rowOff>28574</xdr:rowOff>
    </xdr:from>
    <xdr:to>
      <xdr:col>15</xdr:col>
      <xdr:colOff>133350</xdr:colOff>
      <xdr:row>18</xdr:row>
      <xdr:rowOff>190499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E7AA79CB-2E2B-46F0-A5C2-44C36AD8215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5525" y="628649"/>
              <a:ext cx="5067300" cy="3057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K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7</xdr:row>
      <xdr:rowOff>180975</xdr:rowOff>
    </xdr:from>
    <xdr:to>
      <xdr:col>4</xdr:col>
      <xdr:colOff>238125</xdr:colOff>
      <xdr:row>22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07148B-9E6B-4EEE-9A49-88FEAE8180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76200</xdr:rowOff>
    </xdr:from>
    <xdr:to>
      <xdr:col>4</xdr:col>
      <xdr:colOff>561975</xdr:colOff>
      <xdr:row>36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882324-6A91-48B7-A811-47FD23ED03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8</xdr:row>
      <xdr:rowOff>114300</xdr:rowOff>
    </xdr:from>
    <xdr:to>
      <xdr:col>6</xdr:col>
      <xdr:colOff>371475</xdr:colOff>
      <xdr:row>15</xdr:row>
      <xdr:rowOff>76200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57C9D81-D6E1-4B2A-B20D-48AEAEA752AB}"/>
                </a:ext>
              </a:extLst>
            </xdr:cNvPr>
            <xdr:cNvSpPr txBox="1"/>
          </xdr:nvSpPr>
          <xdr:spPr>
            <a:xfrm>
              <a:off x="1952625" y="1638300"/>
              <a:ext cx="2324100" cy="12954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Variance =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n-US" sz="11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𝑥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−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𝑚𝑒𝑎𝑛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)2</m:t>
                      </m:r>
                    </m:e>
                  </m:nary>
                </m:oMath>
              </a14:m>
              <a:r>
                <a:rPr lang="en-US" sz="1100"/>
                <a:t>/n-1</a:t>
              </a:r>
            </a:p>
            <a:p>
              <a:r>
                <a:rPr lang="en-US" sz="1100"/>
                <a:t>                  </a:t>
              </a:r>
              <a:r>
                <a:rPr lang="en-US" sz="1100" baseline="0"/>
                <a:t> = 51.25/(100-1)</a:t>
              </a:r>
            </a:p>
            <a:p>
              <a:r>
                <a:rPr lang="en-US" sz="1100" baseline="0"/>
                <a:t>                   = 51.25/99</a:t>
              </a:r>
            </a:p>
            <a:p>
              <a:r>
                <a:rPr lang="en-US" sz="1100" baseline="0"/>
                <a:t>                   = 0.518</a:t>
              </a:r>
            </a:p>
            <a:p>
              <a:endParaRPr lang="en-US" sz="1100" baseline="0"/>
            </a:p>
            <a:p>
              <a:r>
                <a:rPr lang="en-US" sz="1100" baseline="0"/>
                <a:t>Standard deviation = root 0.518</a:t>
              </a:r>
            </a:p>
            <a:p>
              <a:r>
                <a:rPr lang="en-US" sz="1100" baseline="0"/>
                <a:t>	       = 0.719</a:t>
              </a:r>
              <a:endParaRPr lang="en-KE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57C9D81-D6E1-4B2A-B20D-48AEAEA752AB}"/>
                </a:ext>
              </a:extLst>
            </xdr:cNvPr>
            <xdr:cNvSpPr txBox="1"/>
          </xdr:nvSpPr>
          <xdr:spPr>
            <a:xfrm>
              <a:off x="1952625" y="1638300"/>
              <a:ext cx="2324100" cy="12954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/>
                <a:t>Variance = </a:t>
              </a:r>
              <a:r>
                <a:rPr lang="en-US" sz="1100" i="0">
                  <a:latin typeface="Cambria Math" panose="02040503050406030204" pitchFamily="18" charset="0"/>
                </a:rPr>
                <a:t>∑▒〖</a:t>
              </a:r>
              <a:r>
                <a:rPr lang="en-US" sz="1100" b="0" i="0">
                  <a:latin typeface="Cambria Math" panose="02040503050406030204" pitchFamily="18" charset="0"/>
                </a:rPr>
                <a:t>(𝑥−𝑚𝑒𝑎𝑛)2〗</a:t>
              </a:r>
              <a:r>
                <a:rPr lang="en-US" sz="1100"/>
                <a:t>/n-1</a:t>
              </a:r>
            </a:p>
            <a:p>
              <a:r>
                <a:rPr lang="en-US" sz="1100"/>
                <a:t>                  </a:t>
              </a:r>
              <a:r>
                <a:rPr lang="en-US" sz="1100" baseline="0"/>
                <a:t> = 51.25/(100-1)</a:t>
              </a:r>
            </a:p>
            <a:p>
              <a:r>
                <a:rPr lang="en-US" sz="1100" baseline="0"/>
                <a:t>                   = 51.25/99</a:t>
              </a:r>
            </a:p>
            <a:p>
              <a:r>
                <a:rPr lang="en-US" sz="1100" baseline="0"/>
                <a:t>                   = 0.518</a:t>
              </a:r>
            </a:p>
            <a:p>
              <a:endParaRPr lang="en-US" sz="1100" baseline="0"/>
            </a:p>
            <a:p>
              <a:r>
                <a:rPr lang="en-US" sz="1100" baseline="0"/>
                <a:t>Standard deviation = root 0.518</a:t>
              </a:r>
            </a:p>
            <a:p>
              <a:r>
                <a:rPr lang="en-US" sz="1100" baseline="0"/>
                <a:t>	       = 0.719</a:t>
              </a:r>
              <a:endParaRPr lang="en-KE" sz="1100"/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85725</xdr:colOff>
      <xdr:row>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0498AB-1E0D-4CB2-AD7D-E7A8724D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857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247650</xdr:colOff>
      <xdr:row>3</xdr:row>
      <xdr:rowOff>9525</xdr:rowOff>
    </xdr:from>
    <xdr:to>
      <xdr:col>6</xdr:col>
      <xdr:colOff>219075</xdr:colOff>
      <xdr:row>4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454E7D3-ECD0-4011-931B-861D5FA7A3D3}"/>
            </a:ext>
          </a:extLst>
        </xdr:cNvPr>
        <xdr:cNvSpPr txBox="1"/>
      </xdr:nvSpPr>
      <xdr:spPr>
        <a:xfrm>
          <a:off x="2781300" y="771525"/>
          <a:ext cx="119062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P(F/Not</a:t>
          </a:r>
          <a:r>
            <a:rPr lang="en-US" sz="1100" baseline="0"/>
            <a:t> C) = 0.35</a:t>
          </a:r>
          <a:endParaRPr lang="en-K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2</xdr:row>
      <xdr:rowOff>0</xdr:rowOff>
    </xdr:from>
    <xdr:to>
      <xdr:col>4</xdr:col>
      <xdr:colOff>600075</xdr:colOff>
      <xdr:row>10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14F1A0-137F-4057-A21B-30FF79192F79}"/>
            </a:ext>
          </a:extLst>
        </xdr:cNvPr>
        <xdr:cNvSpPr txBox="1"/>
      </xdr:nvSpPr>
      <xdr:spPr>
        <a:xfrm>
          <a:off x="590550" y="381000"/>
          <a:ext cx="2447925" cy="170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5. P(AnB) = 0.4*0.5 </a:t>
          </a:r>
        </a:p>
        <a:p>
          <a:r>
            <a:rPr lang="en-US" sz="1100" baseline="0"/>
            <a:t>              = 0.2</a:t>
          </a:r>
        </a:p>
        <a:p>
          <a:endParaRPr lang="en-US" sz="1100" baseline="0"/>
        </a:p>
        <a:p>
          <a:r>
            <a:rPr lang="en-US" sz="1100" baseline="0"/>
            <a:t>      P(AUB)= P(A)+P(B)-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P(AnB)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 0.4+0.5-0.2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 0.9-0.2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=0.7</a:t>
          </a:r>
        </a:p>
        <a:p>
          <a:endParaRPr lang="en-KE" sz="1100"/>
        </a:p>
      </xdr:txBody>
    </xdr:sp>
    <xdr:clientData/>
  </xdr:twoCellAnchor>
  <xdr:twoCellAnchor>
    <xdr:from>
      <xdr:col>0</xdr:col>
      <xdr:colOff>381001</xdr:colOff>
      <xdr:row>11</xdr:row>
      <xdr:rowOff>47625</xdr:rowOff>
    </xdr:from>
    <xdr:to>
      <xdr:col>5</xdr:col>
      <xdr:colOff>114301</xdr:colOff>
      <xdr:row>18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4A4C8D1-7B1A-4836-A811-1EA04A0FD7C3}"/>
            </a:ext>
          </a:extLst>
        </xdr:cNvPr>
        <xdr:cNvSpPr txBox="1"/>
      </xdr:nvSpPr>
      <xdr:spPr>
        <a:xfrm>
          <a:off x="381001" y="2143125"/>
          <a:ext cx="2781300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6. P (fax) = 0.15</a:t>
          </a:r>
        </a:p>
        <a:p>
          <a:r>
            <a:rPr lang="en-US" sz="1100" baseline="0"/>
            <a:t>     </a:t>
          </a:r>
          <a:r>
            <a:rPr lang="en-US" sz="1100"/>
            <a:t>P(pc) = 0.65</a:t>
          </a:r>
        </a:p>
        <a:p>
          <a:r>
            <a:rPr lang="en-US" sz="1100"/>
            <a:t>     P(PCnF) = 0.10</a:t>
          </a:r>
        </a:p>
        <a:p>
          <a:r>
            <a:rPr lang="en-US" sz="1100"/>
            <a:t>     p(fax or</a:t>
          </a:r>
          <a:r>
            <a:rPr lang="en-US" sz="1100" baseline="0"/>
            <a:t> PC</a:t>
          </a:r>
          <a:r>
            <a:rPr lang="en-US" sz="1100"/>
            <a:t>) =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 (fax) +P(pc) +P(PCnF)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 0.15+0.65+0.10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 0.9</a:t>
          </a:r>
        </a:p>
        <a:p>
          <a:endParaRPr lang="en-KE" sz="1100"/>
        </a:p>
      </xdr:txBody>
    </xdr:sp>
    <xdr:clientData/>
  </xdr:twoCellAnchor>
  <xdr:twoCellAnchor>
    <xdr:from>
      <xdr:col>5</xdr:col>
      <xdr:colOff>142875</xdr:colOff>
      <xdr:row>0</xdr:row>
      <xdr:rowOff>161924</xdr:rowOff>
    </xdr:from>
    <xdr:to>
      <xdr:col>11</xdr:col>
      <xdr:colOff>247650</xdr:colOff>
      <xdr:row>11</xdr:row>
      <xdr:rowOff>66675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9E856B6-6F79-4D2C-81DD-8411FC9F5B24}"/>
            </a:ext>
          </a:extLst>
        </xdr:cNvPr>
        <xdr:cNvSpPr txBox="1"/>
      </xdr:nvSpPr>
      <xdr:spPr>
        <a:xfrm>
          <a:off x="3190875" y="161924"/>
          <a:ext cx="3762375" cy="2000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7. </a:t>
          </a:r>
          <a:r>
            <a:rPr lang="en-KE" sz="1100"/>
            <a:t>µ</a:t>
          </a:r>
          <a:r>
            <a:rPr lang="en-US" sz="1100"/>
            <a:t> = 0.25</a:t>
          </a:r>
        </a:p>
        <a:p>
          <a:r>
            <a:rPr lang="en-US" sz="1100" baseline="0"/>
            <a:t>    </a:t>
          </a:r>
          <a:r>
            <a:rPr lang="en-US" sz="1100"/>
            <a:t>n = 16</a:t>
          </a:r>
        </a:p>
        <a:p>
          <a:r>
            <a:rPr lang="en-US" sz="1100"/>
            <a:t>    P</a:t>
          </a:r>
          <a:r>
            <a:rPr lang="en-US" sz="1100" baseline="0"/>
            <a:t> (&lt;4) = P(0) +P(1)+P(2)+P(3)</a:t>
          </a:r>
        </a:p>
        <a:p>
          <a:r>
            <a:rPr lang="en-US" sz="1100" baseline="0"/>
            <a:t>      P(X=0)  = (1-0.25)^25 = </a:t>
          </a:r>
        </a:p>
        <a:p>
          <a:r>
            <a:rPr lang="en-US" sz="1100" baseline="0"/>
            <a:t>      P(X=1) = 25*0.25(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1-0.25)^24</a:t>
          </a:r>
          <a:r>
            <a:rPr lang="en-US" sz="1100" baseline="0"/>
            <a:t>	</a:t>
          </a:r>
        </a:p>
        <a:p>
          <a:r>
            <a:rPr lang="en-US" sz="1100" baseline="0"/>
            <a:t>	=0.0062</a:t>
          </a:r>
        </a:p>
        <a:p>
          <a:r>
            <a:rPr lang="en-US" sz="1100" baseline="0"/>
            <a:t>       P(X=2) = 25!/(25-2)!2!*O.25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^2(1-0.25)^23 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=0.025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P(X=3) = 25!/(25-3)!3!*O.25^3(1-0.25)^22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=0.064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(&lt;4) = P(0) +P(1)+P(2)+P(3) = 0.0952</a:t>
          </a:r>
          <a:endParaRPr lang="en-KE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11</xdr:col>
      <xdr:colOff>523875</xdr:colOff>
      <xdr:row>0</xdr:row>
      <xdr:rowOff>104775</xdr:rowOff>
    </xdr:from>
    <xdr:to>
      <xdr:col>16</xdr:col>
      <xdr:colOff>590550</xdr:colOff>
      <xdr:row>11</xdr:row>
      <xdr:rowOff>9525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A9CF5AA-09ED-4E48-871D-6FD12D36BBC2}"/>
            </a:ext>
          </a:extLst>
        </xdr:cNvPr>
        <xdr:cNvSpPr txBox="1"/>
      </xdr:nvSpPr>
      <xdr:spPr>
        <a:xfrm>
          <a:off x="7229475" y="104775"/>
          <a:ext cx="3114675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8.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K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µ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0.45</a:t>
          </a:r>
          <a:endParaRPr lang="en-KE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 = 8</a:t>
          </a:r>
          <a:endParaRPr lang="en-KE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P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(&gt;3) = 1-(P(0) +P(1)+P(2))</a:t>
          </a:r>
          <a:endParaRPr lang="en-KE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P(X=0)  = (1-0.45)^45 = 0.0207</a:t>
          </a:r>
        </a:p>
        <a:p>
          <a:endParaRPr lang="en-KE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P(X=1) = 45*0.45(1-0.45)^44	</a:t>
          </a:r>
          <a:endParaRPr lang="en-KE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=0.0763</a:t>
          </a:r>
          <a:endParaRPr lang="en-KE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P(X=2) = 45!/(45-2)!2!*O.45^2(1-0.45)^43</a:t>
          </a:r>
          <a:endParaRPr lang="en-KE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=0.01373</a:t>
          </a:r>
          <a:endParaRPr lang="en-KE">
            <a:effectLst/>
          </a:endParaRPr>
        </a:p>
        <a:p>
          <a:r>
            <a:rPr lang="en-US" sz="1100"/>
            <a:t>        1-0.1173 = 0.8827</a:t>
          </a:r>
          <a:endParaRPr lang="en-K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342901</xdr:colOff>
      <xdr:row>0</xdr:row>
      <xdr:rowOff>66675</xdr:rowOff>
    </xdr:from>
    <xdr:to>
      <xdr:col>6</xdr:col>
      <xdr:colOff>542925</xdr:colOff>
      <xdr:row>19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A36076-3A85-469B-8177-95E70DE5EF5B}"/>
            </a:ext>
          </a:extLst>
        </xdr:cNvPr>
        <xdr:cNvSpPr txBox="1"/>
      </xdr:nvSpPr>
      <xdr:spPr>
        <a:xfrm>
          <a:off x="952501" y="66675"/>
          <a:ext cx="3248024" cy="3609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9. z = (x - </a:t>
          </a:r>
          <a:r>
            <a:rPr lang="el-G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μ)/σ</a:t>
          </a:r>
        </a:p>
        <a:p>
          <a:r>
            <a:rPr lang="el-G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= 55.5 and 64.5</a:t>
          </a:r>
        </a:p>
        <a:p>
          <a:r>
            <a:rPr lang="el-G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 =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</a:t>
          </a:r>
        </a:p>
        <a:p>
          <a:r>
            <a:rPr lang="el-GR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σ =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endParaRPr lang="el-GR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Substituting these values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= (55.5-60)/3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= -1.5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= (64.5-60)/3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 = 1.5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normal distribution table of z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 area to z score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P(z &gt; -1.5) = 0.0668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P(z &lt; 1.5) = 0.9332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-Subtract the two areas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P(-1.5 &lt; z &lt; 1.5) = 0.9332 - 0.0668 = 0.8664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P(55.5 &lt; x &lt; 64.5) = P(0-1.5&lt; z &lt; 1.5)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P(55.5 &lt; x &lt; 64.5) = 0.8664</a:t>
          </a:r>
        </a:p>
        <a:p>
          <a:br>
            <a:rPr lang="en-US"/>
          </a:br>
          <a:endParaRPr lang="en-KE" sz="1100"/>
        </a:p>
      </xdr:txBody>
    </xdr:sp>
    <xdr:clientData/>
  </xdr:twoCellAnchor>
  <xdr:twoCellAnchor>
    <xdr:from>
      <xdr:col>7</xdr:col>
      <xdr:colOff>152401</xdr:colOff>
      <xdr:row>2</xdr:row>
      <xdr:rowOff>19050</xdr:rowOff>
    </xdr:from>
    <xdr:to>
      <xdr:col>11</xdr:col>
      <xdr:colOff>495301</xdr:colOff>
      <xdr:row>9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C264CD-F211-4561-A0DF-A7DBC874B88E}"/>
            </a:ext>
          </a:extLst>
        </xdr:cNvPr>
        <xdr:cNvSpPr txBox="1"/>
      </xdr:nvSpPr>
      <xdr:spPr>
        <a:xfrm>
          <a:off x="4419601" y="400050"/>
          <a:ext cx="278130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10. </a:t>
          </a:r>
          <a:r>
            <a:rPr lang="el-GR"/>
            <a:t>µ = 100 × 0.</a:t>
          </a:r>
          <a:r>
            <a:rPr lang="en-US"/>
            <a:t>3</a:t>
          </a:r>
          <a:r>
            <a:rPr lang="el-GR"/>
            <a:t> = </a:t>
          </a:r>
          <a:r>
            <a:rPr lang="en-US"/>
            <a:t>30</a:t>
          </a:r>
          <a:r>
            <a:rPr lang="el-GR"/>
            <a:t>, </a:t>
          </a:r>
          <a:endParaRPr lang="en-US"/>
        </a:p>
        <a:p>
          <a:r>
            <a:rPr lang="en-US"/>
            <a:t>       </a:t>
          </a:r>
          <a:r>
            <a:rPr lang="el-GR"/>
            <a:t>σ2 = 100 × 0.</a:t>
          </a:r>
          <a:r>
            <a:rPr lang="en-US"/>
            <a:t>30</a:t>
          </a:r>
          <a:r>
            <a:rPr lang="el-GR"/>
            <a:t> × 0.</a:t>
          </a:r>
          <a:r>
            <a:rPr lang="en-US"/>
            <a:t>70</a:t>
          </a:r>
          <a:r>
            <a:rPr lang="el-GR"/>
            <a:t> = </a:t>
          </a:r>
          <a:r>
            <a:rPr lang="en-US"/>
            <a:t>21</a:t>
          </a:r>
          <a:r>
            <a:rPr lang="el-GR"/>
            <a:t>. </a:t>
          </a:r>
          <a:endParaRPr lang="en-US"/>
        </a:p>
        <a:p>
          <a:r>
            <a:rPr lang="en-US"/>
            <a:t>       </a:t>
          </a:r>
          <a:r>
            <a:rPr lang="el-GR"/>
            <a:t>σ = </a:t>
          </a:r>
          <a:r>
            <a:rPr lang="en-US"/>
            <a:t>4.583</a:t>
          </a:r>
          <a:r>
            <a:rPr lang="el-GR"/>
            <a:t>. </a:t>
          </a:r>
          <a:endParaRPr lang="en-US"/>
        </a:p>
        <a:p>
          <a:r>
            <a:rPr lang="en-US"/>
            <a:t>       P( X ≥ 25 ) = P( X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≥ 25</a:t>
          </a:r>
          <a:r>
            <a:rPr lang="en-US"/>
            <a:t>  )</a:t>
          </a:r>
        </a:p>
        <a:p>
          <a:r>
            <a:rPr lang="en-US"/>
            <a:t>       =(25-30)/4.583</a:t>
          </a:r>
        </a:p>
        <a:p>
          <a:r>
            <a:rPr lang="en-US"/>
            <a:t>         Z = P( Z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≥ </a:t>
          </a:r>
          <a:r>
            <a:rPr lang="en-US"/>
            <a:t> 1.091 ) = 0.9621. </a:t>
          </a:r>
        </a:p>
        <a:p>
          <a:r>
            <a:rPr lang="en-US"/>
            <a:t>         Binomial: P( X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≥ 25</a:t>
          </a:r>
          <a:r>
            <a:rPr lang="en-US"/>
            <a:t> ) = 0.9678.</a:t>
          </a:r>
          <a:endParaRPr lang="en-K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G14" sqref="G14"/>
    </sheetView>
  </sheetViews>
  <sheetFormatPr defaultRowHeight="15" x14ac:dyDescent="0.25"/>
  <cols>
    <col min="3" max="3" width="18.28515625" bestFit="1" customWidth="1"/>
    <col min="4" max="4" width="28.42578125" bestFit="1" customWidth="1"/>
  </cols>
  <sheetData>
    <row r="1" spans="1:5" ht="15.75" x14ac:dyDescent="0.25">
      <c r="A1" s="1" t="s">
        <v>8</v>
      </c>
      <c r="B1" s="1" t="s">
        <v>7</v>
      </c>
      <c r="C1" t="s">
        <v>5</v>
      </c>
      <c r="D1" s="1" t="s">
        <v>8</v>
      </c>
      <c r="E1" t="s">
        <v>6</v>
      </c>
    </row>
    <row r="2" spans="1:5" ht="15.75" x14ac:dyDescent="0.25">
      <c r="A2" s="2" t="s">
        <v>3</v>
      </c>
      <c r="B2" s="1">
        <v>20</v>
      </c>
      <c r="C2">
        <f>B2/B8</f>
        <v>0.33333333333333331</v>
      </c>
      <c r="D2" s="2" t="s">
        <v>3</v>
      </c>
      <c r="E2">
        <f>C2</f>
        <v>0.33333333333333331</v>
      </c>
    </row>
    <row r="3" spans="1:5" ht="15.75" x14ac:dyDescent="0.25">
      <c r="A3" s="3" t="s">
        <v>4</v>
      </c>
      <c r="B3" s="1">
        <v>18</v>
      </c>
      <c r="C3">
        <f>B3/B8</f>
        <v>0.3</v>
      </c>
      <c r="D3" s="3" t="s">
        <v>4</v>
      </c>
      <c r="E3">
        <f>C3+E2</f>
        <v>0.6333333333333333</v>
      </c>
    </row>
    <row r="4" spans="1:5" ht="15.75" x14ac:dyDescent="0.25">
      <c r="A4" s="1" t="s">
        <v>0</v>
      </c>
      <c r="B4" s="1">
        <v>10</v>
      </c>
      <c r="C4">
        <f>B4/B8</f>
        <v>0.16666666666666666</v>
      </c>
      <c r="D4" s="1" t="s">
        <v>0</v>
      </c>
      <c r="E4">
        <f>C4+E3</f>
        <v>0.79999999999999993</v>
      </c>
    </row>
    <row r="5" spans="1:5" ht="15.75" x14ac:dyDescent="0.25">
      <c r="A5" s="1" t="s">
        <v>1</v>
      </c>
      <c r="B5" s="1">
        <v>6</v>
      </c>
      <c r="C5">
        <f>B5/B8</f>
        <v>0.1</v>
      </c>
      <c r="D5" s="1" t="s">
        <v>1</v>
      </c>
      <c r="E5">
        <f>C5+E4</f>
        <v>0.89999999999999991</v>
      </c>
    </row>
    <row r="6" spans="1:5" ht="15.75" x14ac:dyDescent="0.25">
      <c r="A6" s="1" t="s">
        <v>2</v>
      </c>
      <c r="B6" s="1">
        <v>6</v>
      </c>
      <c r="C6">
        <f>B6/B8</f>
        <v>0.1</v>
      </c>
      <c r="D6" s="1" t="s">
        <v>2</v>
      </c>
      <c r="E6">
        <f>C6+E5</f>
        <v>0.99999999999999989</v>
      </c>
    </row>
    <row r="8" spans="1:5" ht="15.75" x14ac:dyDescent="0.25">
      <c r="A8" s="1" t="s">
        <v>9</v>
      </c>
      <c r="B8">
        <f>SUM(B2:B6)</f>
        <v>60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D7BC3-30C3-4D3C-A10E-11D92B5EBBF6}">
  <dimension ref="A1:D7"/>
  <sheetViews>
    <sheetView workbookViewId="0">
      <selection activeCell="F11" sqref="F11"/>
    </sheetView>
  </sheetViews>
  <sheetFormatPr defaultRowHeight="15" x14ac:dyDescent="0.25"/>
  <cols>
    <col min="1" max="1" width="12.5703125" customWidth="1"/>
    <col min="2" max="2" width="12.42578125" customWidth="1"/>
    <col min="3" max="3" width="15.140625" customWidth="1"/>
    <col min="4" max="4" width="19.42578125" customWidth="1"/>
  </cols>
  <sheetData>
    <row r="1" spans="1:4" ht="72" thickBot="1" x14ac:dyDescent="0.3">
      <c r="A1" s="4" t="s">
        <v>10</v>
      </c>
      <c r="B1" s="5" t="s">
        <v>11</v>
      </c>
      <c r="C1" s="5" t="s">
        <v>5</v>
      </c>
      <c r="D1" s="5" t="s">
        <v>12</v>
      </c>
    </row>
    <row r="2" spans="1:4" ht="29.25" thickBot="1" x14ac:dyDescent="0.3">
      <c r="A2" s="6" t="s">
        <v>13</v>
      </c>
      <c r="B2" s="7">
        <f>C2*B7</f>
        <v>30</v>
      </c>
      <c r="C2" s="7">
        <v>0.2</v>
      </c>
      <c r="D2" s="7">
        <v>0.2</v>
      </c>
    </row>
    <row r="3" spans="1:4" ht="15.75" thickBot="1" x14ac:dyDescent="0.3">
      <c r="A3" s="6" t="s">
        <v>14</v>
      </c>
      <c r="B3" s="7">
        <f>C3*B7</f>
        <v>14.999999999999996</v>
      </c>
      <c r="C3" s="7">
        <f>D3-C2</f>
        <v>9.9999999999999978E-2</v>
      </c>
      <c r="D3" s="7">
        <v>0.3</v>
      </c>
    </row>
    <row r="4" spans="1:4" ht="29.25" thickBot="1" x14ac:dyDescent="0.3">
      <c r="A4" s="6" t="s">
        <v>15</v>
      </c>
      <c r="B4" s="7">
        <f>B7-(B2+B3+B5+B6)</f>
        <v>12</v>
      </c>
      <c r="C4" s="7">
        <f>B4/B7</f>
        <v>0.08</v>
      </c>
      <c r="D4" s="7">
        <f>D3+C4</f>
        <v>0.38</v>
      </c>
    </row>
    <row r="5" spans="1:4" ht="43.5" thickBot="1" x14ac:dyDescent="0.3">
      <c r="A5" s="6" t="s">
        <v>16</v>
      </c>
      <c r="B5" s="7">
        <v>45</v>
      </c>
      <c r="C5" s="7">
        <f>B5/B7</f>
        <v>0.3</v>
      </c>
      <c r="D5" s="7">
        <f>D4+C5</f>
        <v>0.67999999999999994</v>
      </c>
    </row>
    <row r="6" spans="1:4" ht="29.25" thickBot="1" x14ac:dyDescent="0.3">
      <c r="A6" s="6" t="s">
        <v>17</v>
      </c>
      <c r="B6" s="7">
        <f>B7*C6</f>
        <v>48</v>
      </c>
      <c r="C6" s="7">
        <v>0.32</v>
      </c>
      <c r="D6" s="7">
        <f>D5+C6</f>
        <v>1</v>
      </c>
    </row>
    <row r="7" spans="1:4" x14ac:dyDescent="0.25">
      <c r="A7" s="8" t="s">
        <v>9</v>
      </c>
      <c r="B7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F4DE-FCEB-4D94-A371-4A94849979CA}">
  <dimension ref="A1:F8"/>
  <sheetViews>
    <sheetView workbookViewId="0">
      <selection activeCell="H16" sqref="H16"/>
    </sheetView>
  </sheetViews>
  <sheetFormatPr defaultRowHeight="15" x14ac:dyDescent="0.25"/>
  <cols>
    <col min="3" max="3" width="12.85546875" bestFit="1" customWidth="1"/>
  </cols>
  <sheetData>
    <row r="1" spans="1:6" x14ac:dyDescent="0.25">
      <c r="A1" t="s">
        <v>8</v>
      </c>
      <c r="B1" t="s">
        <v>29</v>
      </c>
      <c r="C1" t="s">
        <v>23</v>
      </c>
      <c r="D1" t="s">
        <v>24</v>
      </c>
      <c r="E1" t="s">
        <v>27</v>
      </c>
      <c r="F1" t="s">
        <v>28</v>
      </c>
    </row>
    <row r="2" spans="1:6" x14ac:dyDescent="0.25">
      <c r="A2" s="9" t="s">
        <v>18</v>
      </c>
      <c r="B2">
        <v>30</v>
      </c>
      <c r="C2">
        <v>1</v>
      </c>
      <c r="D2">
        <f>B2*C2</f>
        <v>30</v>
      </c>
      <c r="E2">
        <f>C2-D8</f>
        <v>-2.5</v>
      </c>
      <c r="F2">
        <f>E2*E2</f>
        <v>6.25</v>
      </c>
    </row>
    <row r="3" spans="1:6" x14ac:dyDescent="0.25">
      <c r="A3" s="10" t="s">
        <v>19</v>
      </c>
      <c r="B3">
        <v>35</v>
      </c>
      <c r="C3">
        <v>3</v>
      </c>
      <c r="D3">
        <f t="shared" ref="D3:D6" si="0">B3*C3</f>
        <v>105</v>
      </c>
      <c r="E3">
        <f>C3-D8</f>
        <v>-0.5</v>
      </c>
      <c r="F3">
        <f t="shared" ref="F3:F6" si="1">E3*E3</f>
        <v>0.25</v>
      </c>
    </row>
    <row r="4" spans="1:6" x14ac:dyDescent="0.25">
      <c r="A4" s="9" t="s">
        <v>20</v>
      </c>
      <c r="B4">
        <v>20</v>
      </c>
      <c r="C4">
        <v>5</v>
      </c>
      <c r="D4">
        <f t="shared" si="0"/>
        <v>100</v>
      </c>
      <c r="E4">
        <f>C4-D8</f>
        <v>1.5</v>
      </c>
      <c r="F4">
        <f t="shared" si="1"/>
        <v>2.25</v>
      </c>
    </row>
    <row r="5" spans="1:6" x14ac:dyDescent="0.25">
      <c r="A5" s="9" t="s">
        <v>21</v>
      </c>
      <c r="B5">
        <v>10</v>
      </c>
      <c r="C5">
        <v>7</v>
      </c>
      <c r="D5">
        <f t="shared" si="0"/>
        <v>70</v>
      </c>
      <c r="E5">
        <f>C5-D8</f>
        <v>3.5</v>
      </c>
      <c r="F5">
        <f t="shared" si="1"/>
        <v>12.25</v>
      </c>
    </row>
    <row r="6" spans="1:6" x14ac:dyDescent="0.25">
      <c r="A6" s="9" t="s">
        <v>22</v>
      </c>
      <c r="B6">
        <v>5</v>
      </c>
      <c r="C6">
        <v>9</v>
      </c>
      <c r="D6">
        <f t="shared" si="0"/>
        <v>45</v>
      </c>
      <c r="E6">
        <f>C6-D8</f>
        <v>5.5</v>
      </c>
      <c r="F6">
        <f t="shared" si="1"/>
        <v>30.25</v>
      </c>
    </row>
    <row r="7" spans="1:6" x14ac:dyDescent="0.25">
      <c r="A7" t="s">
        <v>25</v>
      </c>
      <c r="B7">
        <f>SUM(B2:B6)</f>
        <v>100</v>
      </c>
      <c r="D7">
        <f>SUM(D2:D6)</f>
        <v>350</v>
      </c>
      <c r="E7">
        <f t="shared" ref="E7:F7" si="2">SUM(E2:E6)</f>
        <v>7.5</v>
      </c>
      <c r="F7">
        <f t="shared" si="2"/>
        <v>51.25</v>
      </c>
    </row>
    <row r="8" spans="1:6" x14ac:dyDescent="0.25">
      <c r="A8" t="s">
        <v>26</v>
      </c>
      <c r="D8">
        <f>D7/B7</f>
        <v>3.5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2B55-C7B9-4EDA-825E-317138F4C4DB}">
  <dimension ref="A1:D5"/>
  <sheetViews>
    <sheetView workbookViewId="0">
      <selection activeCell="G14" sqref="G14"/>
    </sheetView>
  </sheetViews>
  <sheetFormatPr defaultRowHeight="15" x14ac:dyDescent="0.25"/>
  <cols>
    <col min="3" max="3" width="10.5703125" customWidth="1"/>
  </cols>
  <sheetData>
    <row r="1" spans="1:4" x14ac:dyDescent="0.25">
      <c r="A1" s="13" t="s">
        <v>30</v>
      </c>
      <c r="B1" s="13" t="s">
        <v>31</v>
      </c>
      <c r="C1" s="13" t="s">
        <v>32</v>
      </c>
      <c r="D1" s="13"/>
    </row>
    <row r="2" spans="1:4" ht="15.75" thickBot="1" x14ac:dyDescent="0.3">
      <c r="A2" s="14"/>
      <c r="B2" s="14"/>
      <c r="C2" s="14"/>
      <c r="D2" s="14"/>
    </row>
    <row r="3" spans="1:4" ht="29.25" thickBot="1" x14ac:dyDescent="0.3">
      <c r="A3" s="11" t="s">
        <v>33</v>
      </c>
      <c r="B3" s="12">
        <v>0.25</v>
      </c>
      <c r="C3" s="12">
        <v>0.35</v>
      </c>
      <c r="D3" s="12">
        <v>0.6</v>
      </c>
    </row>
    <row r="4" spans="1:4" ht="29.25" thickBot="1" x14ac:dyDescent="0.3">
      <c r="A4" s="11" t="s">
        <v>34</v>
      </c>
      <c r="B4" s="12">
        <v>0.05</v>
      </c>
      <c r="C4" s="12">
        <v>0.35</v>
      </c>
      <c r="D4" s="12">
        <v>0.4</v>
      </c>
    </row>
    <row r="5" spans="1:4" ht="15.75" thickBot="1" x14ac:dyDescent="0.3">
      <c r="A5" s="11"/>
      <c r="B5" s="12">
        <v>0.3</v>
      </c>
      <c r="C5" s="12">
        <v>0.7</v>
      </c>
      <c r="D5" s="12">
        <v>1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EBC2-22F1-4CD6-B817-1D533B563FEA}">
  <dimension ref="A1"/>
  <sheetViews>
    <sheetView workbookViewId="0">
      <selection activeCell="N15" sqref="N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FA38-100E-4C43-849B-20305A4B63F5}">
  <dimension ref="A1"/>
  <sheetViews>
    <sheetView workbookViewId="0">
      <selection activeCell="K19" sqref="K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1</vt:lpstr>
      <vt:lpstr>Question 2</vt:lpstr>
      <vt:lpstr>Question 3</vt:lpstr>
      <vt:lpstr>Question 4</vt:lpstr>
      <vt:lpstr> Question 5,6,7,8</vt:lpstr>
      <vt:lpstr> Question 9&amp;10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2020-09-10T21:44:11Z</dcterms:modified>
</cp:coreProperties>
</file>